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OSP. DA MULHER DO RECIFE JUN.2020 (PREST. DE CONTAS)\PRESTAÇÃO DE CONTAS\CGM\Inciso XIII - Demonstrativos constantes dos anexos  JUNHO-20- ANEXO XLSX\"/>
    </mc:Choice>
  </mc:AlternateContent>
  <xr:revisionPtr revIDLastSave="0" documentId="8_{E10B06C1-8C71-49B4-84A5-4EDACEDB646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<sst xmlns="http://schemas.openxmlformats.org/spreadsheetml/2006/main" count="9" uniqueCount="9">
  <si>
    <t>ANEXO V - Tabela com as Receitas Provenientes da Secretaria de Saúde</t>
  </si>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</sst>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[&lt;=99999999999]000\.000\.000\-00;00\.000\.000\/0000\-00\ "/>
    <numFmt numFmtId="166" formatCode="[$-416]General"/>
    <numFmt numFmtId="167" formatCode="_-&quot;R$ &quot;* #,##0.00_-;&quot;-R$ &quot;* #,##0.00_-;_-&quot;R$ &quot;* \-??_-;_-@_-"/>
    <numFmt numFmtId="168" formatCode="_(&quot;R$ &quot;* #,##0.00_);_(&quot;R$ &quot;* \(#,##0.00\);_(&quot;R$ &quot;* &quot;-&quot;??_);_(@_)"/>
    <numFmt numFmtId="169" formatCode="_(&quot;R$ &quot;* #,##0.00_);_(&quot;R$ &quot;* \(#,##0.00\);_(&quot;R$ &quot;* \-??_);_(@_)"/>
    <numFmt numFmtId="170" formatCode="_(* #,##0.00_);_(* \(#,##0.00\);_(* &quot;-&quot;??_);_(@_)"/>
    <numFmt numFmtId="171" formatCode="_-* #,##0.00_-;\-* #,##0.00_-;_-* \-??_-;_-@_-"/>
    <numFmt numFmtId="172" formatCode="#,##0.00\ ;#,##0.00\ ;\-#\ ;@\ "/>
  </numFmts>
  <fonts count="32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  <charset val="1"/>
    </font>
    <font>
      <sz val="11"/>
      <color indexed="8"/>
      <name val="Arial"/>
      <family val="2"/>
      <charset val="1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70">
    <xf numFmtId="0" fontId="0" fillId="0" borderId="0"/>
    <xf numFmtId="164" fontId="2" fillId="0" borderId="0" applyBorder="0" applyProtection="0"/>
    <xf numFmtId="0" fontId="5" fillId="0" borderId="0"/>
    <xf numFmtId="0" fontId="4" fillId="0" borderId="0"/>
    <xf numFmtId="164" fontId="4" fillId="0" borderId="0" applyFill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8" fillId="6" borderId="0" applyNumberFormat="0" applyBorder="0" applyAlignment="0" applyProtection="0"/>
    <xf numFmtId="0" fontId="9" fillId="18" borderId="3" applyNumberFormat="0" applyAlignment="0" applyProtection="0"/>
    <xf numFmtId="0" fontId="9" fillId="18" borderId="3" applyNumberFormat="0" applyAlignment="0" applyProtection="0"/>
    <xf numFmtId="0" fontId="10" fillId="19" borderId="4" applyNumberFormat="0" applyAlignment="0" applyProtection="0"/>
    <xf numFmtId="0" fontId="11" fillId="0" borderId="5" applyNumberFormat="0" applyFill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12" fillId="9" borderId="3" applyNumberFormat="0" applyAlignment="0" applyProtection="0"/>
    <xf numFmtId="0" fontId="12" fillId="9" borderId="3" applyNumberFormat="0" applyAlignment="0" applyProtection="0"/>
    <xf numFmtId="0" fontId="13" fillId="0" borderId="0"/>
    <xf numFmtId="166" fontId="5" fillId="0" borderId="0" applyBorder="0" applyProtection="0"/>
    <xf numFmtId="166" fontId="5" fillId="0" borderId="0" applyBorder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167" fontId="16" fillId="0" borderId="0" applyBorder="0" applyProtection="0"/>
    <xf numFmtId="168" fontId="5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4" fillId="0" borderId="0" applyBorder="0" applyProtection="0"/>
    <xf numFmtId="167" fontId="17" fillId="0" borderId="0" applyBorder="0" applyProtection="0"/>
    <xf numFmtId="167" fontId="18" fillId="0" borderId="0" applyBorder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20" fillId="0" borderId="0"/>
    <xf numFmtId="0" fontId="21" fillId="0" borderId="0"/>
    <xf numFmtId="0" fontId="22" fillId="0" borderId="0"/>
    <xf numFmtId="0" fontId="23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top"/>
    </xf>
    <xf numFmtId="0" fontId="23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" fillId="0" borderId="0"/>
    <xf numFmtId="0" fontId="21" fillId="0" borderId="0"/>
    <xf numFmtId="0" fontId="23" fillId="0" borderId="0">
      <alignment vertical="top"/>
    </xf>
    <xf numFmtId="0" fontId="1" fillId="0" borderId="0"/>
    <xf numFmtId="0" fontId="5" fillId="0" borderId="0"/>
    <xf numFmtId="0" fontId="24" fillId="0" borderId="0">
      <alignment vertical="top"/>
    </xf>
    <xf numFmtId="0" fontId="18" fillId="0" borderId="0"/>
    <xf numFmtId="0" fontId="23" fillId="0" borderId="0">
      <alignment vertical="top"/>
    </xf>
    <xf numFmtId="0" fontId="4" fillId="0" borderId="0"/>
    <xf numFmtId="0" fontId="25" fillId="0" borderId="0"/>
    <xf numFmtId="0" fontId="1" fillId="0" borderId="0"/>
    <xf numFmtId="0" fontId="4" fillId="0" borderId="0"/>
    <xf numFmtId="0" fontId="5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5" borderId="6" applyNumberFormat="0" applyFont="0" applyAlignment="0" applyProtection="0"/>
    <xf numFmtId="0" fontId="5" fillId="25" borderId="6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6" fillId="18" borderId="7" applyNumberFormat="0" applyAlignment="0" applyProtection="0"/>
    <xf numFmtId="0" fontId="26" fillId="18" borderId="7" applyNumberFormat="0" applyAlignment="0" applyProtection="0"/>
    <xf numFmtId="164" fontId="4" fillId="0" borderId="0" applyBorder="0" applyProtection="0"/>
    <xf numFmtId="170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4" fontId="4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164" fontId="18" fillId="0" borderId="0" applyBorder="0" applyProtection="0"/>
    <xf numFmtId="0" fontId="17" fillId="0" borderId="0"/>
    <xf numFmtId="0" fontId="23" fillId="0" borderId="0" applyNumberFormat="0" applyFill="0" applyBorder="0" applyAlignment="0" applyProtection="0"/>
    <xf numFmtId="0" fontId="13" fillId="0" borderId="0"/>
    <xf numFmtId="172" fontId="18" fillId="0" borderId="0" applyBorder="0" applyProtection="0"/>
    <xf numFmtId="172" fontId="17" fillId="0" borderId="0" applyBorder="0" applyProtection="0"/>
    <xf numFmtId="164" fontId="18" fillId="0" borderId="0" applyBorder="0" applyProtection="0"/>
    <xf numFmtId="0" fontId="14" fillId="0" borderId="0" applyNumberFormat="0" applyFill="0" applyBorder="0" applyAlignment="0" applyProtection="0"/>
    <xf numFmtId="172" fontId="18" fillId="0" borderId="0" applyBorder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164" fontId="4" fillId="0" borderId="0" applyFill="0" applyBorder="0" applyAlignment="0" applyProtection="0"/>
    <xf numFmtId="170" fontId="4" fillId="0" borderId="0" applyFont="0" applyFill="0" applyBorder="0" applyAlignment="0" applyProtection="0"/>
    <xf numFmtId="164" fontId="4" fillId="0" borderId="0" applyBorder="0" applyProtection="0"/>
    <xf numFmtId="3" fontId="23" fillId="0" borderId="0">
      <alignment vertical="top"/>
    </xf>
    <xf numFmtId="171" fontId="17" fillId="0" borderId="0" applyBorder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23" fillId="0" borderId="0">
      <alignment vertical="top"/>
    </xf>
    <xf numFmtId="164" fontId="2" fillId="0" borderId="0" applyBorder="0" applyProtection="0"/>
    <xf numFmtId="43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3" fontId="23" fillId="0" borderId="0">
      <alignment vertical="top"/>
    </xf>
    <xf numFmtId="43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170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21" fillId="0" borderId="0" applyBorder="0" applyProtection="0"/>
    <xf numFmtId="171" fontId="22" fillId="0" borderId="0" applyBorder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21" fillId="0" borderId="0" applyBorder="0" applyProtection="0"/>
    <xf numFmtId="170" fontId="4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18" fillId="0" borderId="0" applyBorder="0" applyProtection="0"/>
  </cellStyleXfs>
  <cellXfs count="18">
    <xf numFmtId="0" fontId="0" fillId="0" borderId="0" xfId="0"/>
    <xf numFmtId="0" fontId="3" fillId="2" borderId="0" xfId="0" applyFont="1" applyFill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/>
    </xf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Fill="1" applyBorder="1" applyAlignment="1" applyProtection="1">
      <alignment horizontal="right" vertical="center"/>
    </xf>
    <xf numFmtId="0" fontId="0" fillId="0" borderId="2" xfId="0" applyFill="1" applyBorder="1" applyAlignment="1" applyProtection="1">
      <alignment horizontal="center" vertical="center"/>
    </xf>
    <xf numFmtId="14" fontId="0" fillId="0" borderId="2" xfId="0" applyNumberFormat="1" applyFill="1" applyBorder="1" applyAlignment="1" applyProtection="1">
      <alignment horizontal="center" vertical="center"/>
    </xf>
    <xf numFmtId="0" fontId="0" fillId="0" borderId="0" xfId="0" applyFill="1" applyBorder="1" applyProtection="1"/>
    <xf numFmtId="14" fontId="4" fillId="0" borderId="0" xfId="2" quotePrefix="1" applyNumberFormat="1" applyFont="1" applyFill="1" applyBorder="1" applyAlignment="1">
      <alignment horizontal="center"/>
    </xf>
    <xf numFmtId="14" fontId="4" fillId="0" borderId="0" xfId="3" applyNumberFormat="1" applyFont="1" applyFill="1" applyBorder="1" applyAlignment="1">
      <alignment horizontal="right"/>
    </xf>
    <xf numFmtId="164" fontId="4" fillId="0" borderId="0" xfId="1" applyFont="1" applyFill="1" applyBorder="1" applyAlignment="1">
      <alignment horizontal="center"/>
    </xf>
    <xf numFmtId="164" fontId="6" fillId="0" borderId="0" xfId="1" applyFont="1" applyFill="1" applyBorder="1" applyAlignment="1">
      <alignment horizontal="center"/>
    </xf>
    <xf numFmtId="164" fontId="4" fillId="0" borderId="0" xfId="4" applyFont="1" applyFill="1" applyBorder="1" applyAlignment="1" applyProtection="1"/>
    <xf numFmtId="14" fontId="4" fillId="0" borderId="0" xfId="3" applyNumberFormat="1" applyFont="1" applyFill="1" applyBorder="1" applyAlignment="1">
      <alignment vertical="center"/>
    </xf>
  </cellXfs>
  <cellStyles count="270">
    <cellStyle name="20% - Ênfase1 2" xfId="5" xr:uid="{00000000-0005-0000-0000-000000000000}"/>
    <cellStyle name="20% - Ênfase2 2" xfId="6" xr:uid="{00000000-0005-0000-0000-000001000000}"/>
    <cellStyle name="20% - Ênfase3 2" xfId="7" xr:uid="{00000000-0005-0000-0000-000002000000}"/>
    <cellStyle name="20% - Ênfase4 2" xfId="8" xr:uid="{00000000-0005-0000-0000-000003000000}"/>
    <cellStyle name="20% - Ênfase5 2" xfId="9" xr:uid="{00000000-0005-0000-0000-000004000000}"/>
    <cellStyle name="20% - Ênfase6 2" xfId="10" xr:uid="{00000000-0005-0000-0000-000005000000}"/>
    <cellStyle name="40% - Ênfase1 2" xfId="11" xr:uid="{00000000-0005-0000-0000-000006000000}"/>
    <cellStyle name="40% - Ênfase2 2" xfId="12" xr:uid="{00000000-0005-0000-0000-000007000000}"/>
    <cellStyle name="40% - Ênfase3 2" xfId="13" xr:uid="{00000000-0005-0000-0000-000008000000}"/>
    <cellStyle name="40% - Ênfase4 2" xfId="14" xr:uid="{00000000-0005-0000-0000-000009000000}"/>
    <cellStyle name="40% - Ênfase5 2" xfId="15" xr:uid="{00000000-0005-0000-0000-00000A000000}"/>
    <cellStyle name="40% - Ênfase6 2" xfId="16" xr:uid="{00000000-0005-0000-0000-00000B000000}"/>
    <cellStyle name="60% - Ênfase1 2" xfId="17" xr:uid="{00000000-0005-0000-0000-00000C000000}"/>
    <cellStyle name="60% - Ênfase2 2" xfId="18" xr:uid="{00000000-0005-0000-0000-00000D000000}"/>
    <cellStyle name="60% - Ênfase3 2" xfId="19" xr:uid="{00000000-0005-0000-0000-00000E000000}"/>
    <cellStyle name="60% - Ênfase4 2" xfId="20" xr:uid="{00000000-0005-0000-0000-00000F000000}"/>
    <cellStyle name="60% - Ênfase5 2" xfId="21" xr:uid="{00000000-0005-0000-0000-000010000000}"/>
    <cellStyle name="60% - Ênfase6 2" xfId="22" xr:uid="{00000000-0005-0000-0000-000011000000}"/>
    <cellStyle name="Bom 2" xfId="23" xr:uid="{00000000-0005-0000-0000-000012000000}"/>
    <cellStyle name="Cálculo 2" xfId="24" xr:uid="{00000000-0005-0000-0000-000013000000}"/>
    <cellStyle name="Cálculo 3" xfId="25" xr:uid="{00000000-0005-0000-0000-000014000000}"/>
    <cellStyle name="Célula de Verificação 2" xfId="26" xr:uid="{00000000-0005-0000-0000-000015000000}"/>
    <cellStyle name="Célula Vinculada 2" xfId="27" xr:uid="{00000000-0005-0000-0000-000016000000}"/>
    <cellStyle name="Ênfase1 2" xfId="28" xr:uid="{00000000-0005-0000-0000-000017000000}"/>
    <cellStyle name="Ênfase2 2" xfId="29" xr:uid="{00000000-0005-0000-0000-000018000000}"/>
    <cellStyle name="Ênfase3 2" xfId="30" xr:uid="{00000000-0005-0000-0000-000019000000}"/>
    <cellStyle name="Ênfase4 2" xfId="31" xr:uid="{00000000-0005-0000-0000-00001A000000}"/>
    <cellStyle name="Ênfase5 2" xfId="32" xr:uid="{00000000-0005-0000-0000-00001B000000}"/>
    <cellStyle name="Ênfase6 2" xfId="33" xr:uid="{00000000-0005-0000-0000-00001C000000}"/>
    <cellStyle name="Entrada 2" xfId="34" xr:uid="{00000000-0005-0000-0000-00001D000000}"/>
    <cellStyle name="Entrada 3" xfId="35" xr:uid="{00000000-0005-0000-0000-00001E000000}"/>
    <cellStyle name="Excel Built-in Explanatory Text" xfId="36" xr:uid="{00000000-0005-0000-0000-00001F000000}"/>
    <cellStyle name="Excel Built-in Normal" xfId="37" xr:uid="{00000000-0005-0000-0000-000020000000}"/>
    <cellStyle name="Excel Built-in Normal 2" xfId="38" xr:uid="{00000000-0005-0000-0000-000021000000}"/>
    <cellStyle name="Excel_BuiltIn_Texto Explicativo" xfId="39" xr:uid="{00000000-0005-0000-0000-000022000000}"/>
    <cellStyle name="Incorreto 2" xfId="40" xr:uid="{00000000-0005-0000-0000-000023000000}"/>
    <cellStyle name="Moeda 2" xfId="41" xr:uid="{00000000-0005-0000-0000-000024000000}"/>
    <cellStyle name="Moeda 2 2" xfId="42" xr:uid="{00000000-0005-0000-0000-000025000000}"/>
    <cellStyle name="Moeda 2 2 2" xfId="43" xr:uid="{00000000-0005-0000-0000-000026000000}"/>
    <cellStyle name="Moeda 2 3" xfId="44" xr:uid="{00000000-0005-0000-0000-000027000000}"/>
    <cellStyle name="Moeda 2 4" xfId="45" xr:uid="{00000000-0005-0000-0000-000028000000}"/>
    <cellStyle name="Moeda 3" xfId="46" xr:uid="{00000000-0005-0000-0000-000029000000}"/>
    <cellStyle name="Moeda 3 2" xfId="47" xr:uid="{00000000-0005-0000-0000-00002A000000}"/>
    <cellStyle name="Moeda 3 2 2" xfId="48" xr:uid="{00000000-0005-0000-0000-00002B000000}"/>
    <cellStyle name="Moeda 3 3" xfId="49" xr:uid="{00000000-0005-0000-0000-00002C000000}"/>
    <cellStyle name="Moeda 4" xfId="50" xr:uid="{00000000-0005-0000-0000-00002D000000}"/>
    <cellStyle name="Moeda 4 2" xfId="51" xr:uid="{00000000-0005-0000-0000-00002E000000}"/>
    <cellStyle name="Moeda 4 3" xfId="52" xr:uid="{00000000-0005-0000-0000-00002F000000}"/>
    <cellStyle name="Moeda 4 4" xfId="53" xr:uid="{00000000-0005-0000-0000-000030000000}"/>
    <cellStyle name="Moeda 5" xfId="54" xr:uid="{00000000-0005-0000-0000-000031000000}"/>
    <cellStyle name="Moeda 6" xfId="55" xr:uid="{00000000-0005-0000-0000-000032000000}"/>
    <cellStyle name="Moeda 7" xfId="56" xr:uid="{00000000-0005-0000-0000-000033000000}"/>
    <cellStyle name="Moeda 8" xfId="57" xr:uid="{00000000-0005-0000-0000-000034000000}"/>
    <cellStyle name="Moeda 9" xfId="58" xr:uid="{00000000-0005-0000-0000-000035000000}"/>
    <cellStyle name="Neutra 2" xfId="59" xr:uid="{00000000-0005-0000-0000-000036000000}"/>
    <cellStyle name="Normal" xfId="0" builtinId="0"/>
    <cellStyle name="Normal 10" xfId="60" xr:uid="{00000000-0005-0000-0000-000038000000}"/>
    <cellStyle name="Normal 10 2" xfId="61" xr:uid="{00000000-0005-0000-0000-000039000000}"/>
    <cellStyle name="Normal 10 3" xfId="62" xr:uid="{00000000-0005-0000-0000-00003A000000}"/>
    <cellStyle name="Normal 10 4" xfId="63" xr:uid="{00000000-0005-0000-0000-00003B000000}"/>
    <cellStyle name="Normal 11" xfId="64" xr:uid="{00000000-0005-0000-0000-00003C000000}"/>
    <cellStyle name="Normal 11 2" xfId="65" xr:uid="{00000000-0005-0000-0000-00003D000000}"/>
    <cellStyle name="Normal 11 3" xfId="66" xr:uid="{00000000-0005-0000-0000-00003E000000}"/>
    <cellStyle name="Normal 11 4" xfId="67" xr:uid="{00000000-0005-0000-0000-00003F000000}"/>
    <cellStyle name="Normal 12" xfId="68" xr:uid="{00000000-0005-0000-0000-000040000000}"/>
    <cellStyle name="Normal 12 2" xfId="69" xr:uid="{00000000-0005-0000-0000-000041000000}"/>
    <cellStyle name="Normal 12 3" xfId="70" xr:uid="{00000000-0005-0000-0000-000042000000}"/>
    <cellStyle name="Normal 12 4" xfId="71" xr:uid="{00000000-0005-0000-0000-000043000000}"/>
    <cellStyle name="Normal 13" xfId="72" xr:uid="{00000000-0005-0000-0000-000044000000}"/>
    <cellStyle name="Normal 14" xfId="73" xr:uid="{00000000-0005-0000-0000-000045000000}"/>
    <cellStyle name="Normal 14 2" xfId="74" xr:uid="{00000000-0005-0000-0000-000046000000}"/>
    <cellStyle name="Normal 15" xfId="75" xr:uid="{00000000-0005-0000-0000-000047000000}"/>
    <cellStyle name="Normal 15 2" xfId="76" xr:uid="{00000000-0005-0000-0000-000048000000}"/>
    <cellStyle name="Normal 16" xfId="77" xr:uid="{00000000-0005-0000-0000-000049000000}"/>
    <cellStyle name="Normal 16 2" xfId="78" xr:uid="{00000000-0005-0000-0000-00004A000000}"/>
    <cellStyle name="Normal 17" xfId="79" xr:uid="{00000000-0005-0000-0000-00004B000000}"/>
    <cellStyle name="Normal 17 2" xfId="80" xr:uid="{00000000-0005-0000-0000-00004C000000}"/>
    <cellStyle name="Normal 18" xfId="81" xr:uid="{00000000-0005-0000-0000-00004D000000}"/>
    <cellStyle name="Normal 18 2" xfId="82" xr:uid="{00000000-0005-0000-0000-00004E000000}"/>
    <cellStyle name="Normal 19" xfId="83" xr:uid="{00000000-0005-0000-0000-00004F000000}"/>
    <cellStyle name="Normal 19 2" xfId="84" xr:uid="{00000000-0005-0000-0000-000050000000}"/>
    <cellStyle name="Normal 2" xfId="85" xr:uid="{00000000-0005-0000-0000-000051000000}"/>
    <cellStyle name="Normal 2 2" xfId="86" xr:uid="{00000000-0005-0000-0000-000052000000}"/>
    <cellStyle name="Normal 2 2 2" xfId="3" xr:uid="{00000000-0005-0000-0000-000053000000}"/>
    <cellStyle name="Normal 2 3" xfId="87" xr:uid="{00000000-0005-0000-0000-000054000000}"/>
    <cellStyle name="Normal 2 4" xfId="88" xr:uid="{00000000-0005-0000-0000-000055000000}"/>
    <cellStyle name="Normal 2 5" xfId="89" xr:uid="{00000000-0005-0000-0000-000056000000}"/>
    <cellStyle name="Normal 2 6" xfId="90" xr:uid="{00000000-0005-0000-0000-000057000000}"/>
    <cellStyle name="Normal 20" xfId="91" xr:uid="{00000000-0005-0000-0000-000058000000}"/>
    <cellStyle name="Normal 20 2" xfId="92" xr:uid="{00000000-0005-0000-0000-000059000000}"/>
    <cellStyle name="Normal 21" xfId="93" xr:uid="{00000000-0005-0000-0000-00005A000000}"/>
    <cellStyle name="Normal 21 2" xfId="94" xr:uid="{00000000-0005-0000-0000-00005B000000}"/>
    <cellStyle name="Normal 22" xfId="95" xr:uid="{00000000-0005-0000-0000-00005C000000}"/>
    <cellStyle name="Normal 22 2" xfId="96" xr:uid="{00000000-0005-0000-0000-00005D000000}"/>
    <cellStyle name="Normal 23" xfId="97" xr:uid="{00000000-0005-0000-0000-00005E000000}"/>
    <cellStyle name="Normal 23 2" xfId="98" xr:uid="{00000000-0005-0000-0000-00005F000000}"/>
    <cellStyle name="Normal 24" xfId="99" xr:uid="{00000000-0005-0000-0000-000060000000}"/>
    <cellStyle name="Normal 25" xfId="100" xr:uid="{00000000-0005-0000-0000-000061000000}"/>
    <cellStyle name="Normal 26" xfId="101" xr:uid="{00000000-0005-0000-0000-000062000000}"/>
    <cellStyle name="Normal 27" xfId="102" xr:uid="{00000000-0005-0000-0000-000063000000}"/>
    <cellStyle name="Normal 3 2" xfId="2" xr:uid="{00000000-0005-0000-0000-000064000000}"/>
    <cellStyle name="Normal 3 3" xfId="103" xr:uid="{00000000-0005-0000-0000-000065000000}"/>
    <cellStyle name="Normal 3 4" xfId="104" xr:uid="{00000000-0005-0000-0000-000066000000}"/>
    <cellStyle name="Normal 3 5" xfId="105" xr:uid="{00000000-0005-0000-0000-000067000000}"/>
    <cellStyle name="Normal 3 6" xfId="106" xr:uid="{00000000-0005-0000-0000-000068000000}"/>
    <cellStyle name="Normal 3 7" xfId="107" xr:uid="{00000000-0005-0000-0000-000069000000}"/>
    <cellStyle name="Normal 32" xfId="108" xr:uid="{00000000-0005-0000-0000-00006A000000}"/>
    <cellStyle name="Normal 33" xfId="109" xr:uid="{00000000-0005-0000-0000-00006B000000}"/>
    <cellStyle name="Normal 4 2" xfId="110" xr:uid="{00000000-0005-0000-0000-00006C000000}"/>
    <cellStyle name="Normal 4 3" xfId="111" xr:uid="{00000000-0005-0000-0000-00006D000000}"/>
    <cellStyle name="Normal 4 4" xfId="112" xr:uid="{00000000-0005-0000-0000-00006E000000}"/>
    <cellStyle name="Normal 4 5" xfId="113" xr:uid="{00000000-0005-0000-0000-00006F000000}"/>
    <cellStyle name="Normal 4 6" xfId="114" xr:uid="{00000000-0005-0000-0000-000070000000}"/>
    <cellStyle name="Normal 5 2" xfId="115" xr:uid="{00000000-0005-0000-0000-000071000000}"/>
    <cellStyle name="Normal 5 2 2" xfId="116" xr:uid="{00000000-0005-0000-0000-000072000000}"/>
    <cellStyle name="Normal 5 2 3" xfId="117" xr:uid="{00000000-0005-0000-0000-000073000000}"/>
    <cellStyle name="Normal 5 2 4" xfId="118" xr:uid="{00000000-0005-0000-0000-000074000000}"/>
    <cellStyle name="Normal 5 3" xfId="119" xr:uid="{00000000-0005-0000-0000-000075000000}"/>
    <cellStyle name="Normal 5 4" xfId="120" xr:uid="{00000000-0005-0000-0000-000076000000}"/>
    <cellStyle name="Normal 5 4 7 2" xfId="121" xr:uid="{00000000-0005-0000-0000-000077000000}"/>
    <cellStyle name="Normal 5 5" xfId="122" xr:uid="{00000000-0005-0000-0000-000078000000}"/>
    <cellStyle name="Normal 5 6" xfId="123" xr:uid="{00000000-0005-0000-0000-000079000000}"/>
    <cellStyle name="Normal 5 7" xfId="124" xr:uid="{00000000-0005-0000-0000-00007A000000}"/>
    <cellStyle name="Normal 5 7 2" xfId="125" xr:uid="{00000000-0005-0000-0000-00007B000000}"/>
    <cellStyle name="Normal 5 8" xfId="126" xr:uid="{00000000-0005-0000-0000-00007C000000}"/>
    <cellStyle name="Normal 6" xfId="127" xr:uid="{00000000-0005-0000-0000-00007D000000}"/>
    <cellStyle name="Normal 6 2" xfId="128" xr:uid="{00000000-0005-0000-0000-00007E000000}"/>
    <cellStyle name="Normal 6 2 2" xfId="129" xr:uid="{00000000-0005-0000-0000-00007F000000}"/>
    <cellStyle name="Normal 6 2 3" xfId="130" xr:uid="{00000000-0005-0000-0000-000080000000}"/>
    <cellStyle name="Normal 6 2 4" xfId="131" xr:uid="{00000000-0005-0000-0000-000081000000}"/>
    <cellStyle name="Normal 6 3" xfId="132" xr:uid="{00000000-0005-0000-0000-000082000000}"/>
    <cellStyle name="Normal 6 3 2" xfId="133" xr:uid="{00000000-0005-0000-0000-000083000000}"/>
    <cellStyle name="Normal 6 4" xfId="134" xr:uid="{00000000-0005-0000-0000-000084000000}"/>
    <cellStyle name="Normal 6 5" xfId="135" xr:uid="{00000000-0005-0000-0000-000085000000}"/>
    <cellStyle name="Normal 6 6" xfId="136" xr:uid="{00000000-0005-0000-0000-000086000000}"/>
    <cellStyle name="Normal 6 7" xfId="137" xr:uid="{00000000-0005-0000-0000-000087000000}"/>
    <cellStyle name="Normal 6 8" xfId="138" xr:uid="{00000000-0005-0000-0000-000088000000}"/>
    <cellStyle name="Normal 7" xfId="139" xr:uid="{00000000-0005-0000-0000-000089000000}"/>
    <cellStyle name="Normal 7 2" xfId="140" xr:uid="{00000000-0005-0000-0000-00008A000000}"/>
    <cellStyle name="Normal 7 3" xfId="141" xr:uid="{00000000-0005-0000-0000-00008B000000}"/>
    <cellStyle name="Normal 7 4" xfId="142" xr:uid="{00000000-0005-0000-0000-00008C000000}"/>
    <cellStyle name="Normal 8" xfId="143" xr:uid="{00000000-0005-0000-0000-00008D000000}"/>
    <cellStyle name="Normal 8 2" xfId="144" xr:uid="{00000000-0005-0000-0000-00008E000000}"/>
    <cellStyle name="Normal 8 3" xfId="145" xr:uid="{00000000-0005-0000-0000-00008F000000}"/>
    <cellStyle name="Normal 8 4" xfId="146" xr:uid="{00000000-0005-0000-0000-000090000000}"/>
    <cellStyle name="Normal 9 2" xfId="147" xr:uid="{00000000-0005-0000-0000-000091000000}"/>
    <cellStyle name="Normal 9 3" xfId="148" xr:uid="{00000000-0005-0000-0000-000092000000}"/>
    <cellStyle name="Normal 9 4" xfId="149" xr:uid="{00000000-0005-0000-0000-000093000000}"/>
    <cellStyle name="Normal 9 5" xfId="150" xr:uid="{00000000-0005-0000-0000-000094000000}"/>
    <cellStyle name="Nota 2" xfId="151" xr:uid="{00000000-0005-0000-0000-000095000000}"/>
    <cellStyle name="Nota 3" xfId="152" xr:uid="{00000000-0005-0000-0000-000096000000}"/>
    <cellStyle name="Porcentagem 2" xfId="153" xr:uid="{00000000-0005-0000-0000-000097000000}"/>
    <cellStyle name="Porcentagem 3" xfId="154" xr:uid="{00000000-0005-0000-0000-000098000000}"/>
    <cellStyle name="Porcentagem 4" xfId="155" xr:uid="{00000000-0005-0000-0000-000099000000}"/>
    <cellStyle name="Saída 2" xfId="156" xr:uid="{00000000-0005-0000-0000-00009A000000}"/>
    <cellStyle name="Saída 3" xfId="157" xr:uid="{00000000-0005-0000-0000-00009B000000}"/>
    <cellStyle name="Separador de milhares 2" xfId="158" xr:uid="{00000000-0005-0000-0000-00009C000000}"/>
    <cellStyle name="Separador de milhares 2 2" xfId="159" xr:uid="{00000000-0005-0000-0000-00009D000000}"/>
    <cellStyle name="Separador de milhares 2 2 2" xfId="160" xr:uid="{00000000-0005-0000-0000-00009E000000}"/>
    <cellStyle name="Separador de milhares 2 3" xfId="161" xr:uid="{00000000-0005-0000-0000-00009F000000}"/>
    <cellStyle name="Separador de milhares 2 4" xfId="162" xr:uid="{00000000-0005-0000-0000-0000A0000000}"/>
    <cellStyle name="Separador de milhares 3" xfId="163" xr:uid="{00000000-0005-0000-0000-0000A1000000}"/>
    <cellStyle name="Separador de milhares 3 2" xfId="164" xr:uid="{00000000-0005-0000-0000-0000A2000000}"/>
    <cellStyle name="Separador de milhares 3 2 2" xfId="165" xr:uid="{00000000-0005-0000-0000-0000A3000000}"/>
    <cellStyle name="Separador de milhares 3 3" xfId="166" xr:uid="{00000000-0005-0000-0000-0000A4000000}"/>
    <cellStyle name="Separador de milhares 4" xfId="167" xr:uid="{00000000-0005-0000-0000-0000A5000000}"/>
    <cellStyle name="Separador de milhares 4 2" xfId="168" xr:uid="{00000000-0005-0000-0000-0000A6000000}"/>
    <cellStyle name="Separador de milhares 4 2 2" xfId="169" xr:uid="{00000000-0005-0000-0000-0000A7000000}"/>
    <cellStyle name="Separador de milhares 4 2 3" xfId="170" xr:uid="{00000000-0005-0000-0000-0000A8000000}"/>
    <cellStyle name="Separador de milhares 4 2 4" xfId="171" xr:uid="{00000000-0005-0000-0000-0000A9000000}"/>
    <cellStyle name="Separador de milhares 4 3" xfId="172" xr:uid="{00000000-0005-0000-0000-0000AA000000}"/>
    <cellStyle name="Separador de milhares 4 4" xfId="173" xr:uid="{00000000-0005-0000-0000-0000AB000000}"/>
    <cellStyle name="Separador de milhares 4 5" xfId="174" xr:uid="{00000000-0005-0000-0000-0000AC000000}"/>
    <cellStyle name="Separador de milhares 4 6" xfId="175" xr:uid="{00000000-0005-0000-0000-0000AD000000}"/>
    <cellStyle name="Separador de milhares 5" xfId="176" xr:uid="{00000000-0005-0000-0000-0000AE000000}"/>
    <cellStyle name="Separador de milhares 5 2" xfId="177" xr:uid="{00000000-0005-0000-0000-0000AF000000}"/>
    <cellStyle name="Separador de milhares 5 2 2" xfId="178" xr:uid="{00000000-0005-0000-0000-0000B0000000}"/>
    <cellStyle name="Separador de milhares 5 2 3" xfId="179" xr:uid="{00000000-0005-0000-0000-0000B1000000}"/>
    <cellStyle name="Separador de milhares 5 2 4" xfId="180" xr:uid="{00000000-0005-0000-0000-0000B2000000}"/>
    <cellStyle name="Separador de milhares 5 3" xfId="181" xr:uid="{00000000-0005-0000-0000-0000B3000000}"/>
    <cellStyle name="TableStyleLight1" xfId="182" xr:uid="{00000000-0005-0000-0000-0000B4000000}"/>
    <cellStyle name="TableStyleLight1 2" xfId="183" xr:uid="{00000000-0005-0000-0000-0000B5000000}"/>
    <cellStyle name="Texto de Aviso 2" xfId="184" xr:uid="{00000000-0005-0000-0000-0000B6000000}"/>
    <cellStyle name="Texto Explicativo 2" xfId="185" xr:uid="{00000000-0005-0000-0000-0000B7000000}"/>
    <cellStyle name="Texto Explicativo 2 2" xfId="186" xr:uid="{00000000-0005-0000-0000-0000B8000000}"/>
    <cellStyle name="Texto Explicativo 2 3" xfId="187" xr:uid="{00000000-0005-0000-0000-0000B9000000}"/>
    <cellStyle name="Texto Explicativo 2 4" xfId="188" xr:uid="{00000000-0005-0000-0000-0000BA000000}"/>
    <cellStyle name="Texto Explicativo 3" xfId="189" xr:uid="{00000000-0005-0000-0000-0000BB000000}"/>
    <cellStyle name="Texto Explicativo 3 2" xfId="190" xr:uid="{00000000-0005-0000-0000-0000BC000000}"/>
    <cellStyle name="Título 1 2" xfId="191" xr:uid="{00000000-0005-0000-0000-0000BD000000}"/>
    <cellStyle name="Título 2 2" xfId="192" xr:uid="{00000000-0005-0000-0000-0000BE000000}"/>
    <cellStyle name="Título 3 2" xfId="193" xr:uid="{00000000-0005-0000-0000-0000BF000000}"/>
    <cellStyle name="Título 4 2" xfId="194" xr:uid="{00000000-0005-0000-0000-0000C0000000}"/>
    <cellStyle name="Título 5" xfId="195" xr:uid="{00000000-0005-0000-0000-0000C1000000}"/>
    <cellStyle name="Título 6" xfId="196" xr:uid="{00000000-0005-0000-0000-0000C2000000}"/>
    <cellStyle name="Total 2" xfId="197" xr:uid="{00000000-0005-0000-0000-0000C3000000}"/>
    <cellStyle name="Total 3" xfId="198" xr:uid="{00000000-0005-0000-0000-0000C4000000}"/>
    <cellStyle name="Vírgula" xfId="1" builtinId="3"/>
    <cellStyle name="Vírgula 10" xfId="199" xr:uid="{00000000-0005-0000-0000-0000C6000000}"/>
    <cellStyle name="Vírgula 11" xfId="200" xr:uid="{00000000-0005-0000-0000-0000C7000000}"/>
    <cellStyle name="Vírgula 12" xfId="201" xr:uid="{00000000-0005-0000-0000-0000C8000000}"/>
    <cellStyle name="Vírgula 13" xfId="202" xr:uid="{00000000-0005-0000-0000-0000C9000000}"/>
    <cellStyle name="Vírgula 14" xfId="203" xr:uid="{00000000-0005-0000-0000-0000CA000000}"/>
    <cellStyle name="Vírgula 15" xfId="204" xr:uid="{00000000-0005-0000-0000-0000CB000000}"/>
    <cellStyle name="Vírgula 16" xfId="205" xr:uid="{00000000-0005-0000-0000-0000CC000000}"/>
    <cellStyle name="Vírgula 17" xfId="206" xr:uid="{00000000-0005-0000-0000-0000CD000000}"/>
    <cellStyle name="Vírgula 18" xfId="207" xr:uid="{00000000-0005-0000-0000-0000CE000000}"/>
    <cellStyle name="Vírgula 19" xfId="208" xr:uid="{00000000-0005-0000-0000-0000CF000000}"/>
    <cellStyle name="Vírgula 2" xfId="209" xr:uid="{00000000-0005-0000-0000-0000D0000000}"/>
    <cellStyle name="Vírgula 2 10" xfId="210" xr:uid="{00000000-0005-0000-0000-0000D1000000}"/>
    <cellStyle name="Vírgula 2 11" xfId="211" xr:uid="{00000000-0005-0000-0000-0000D2000000}"/>
    <cellStyle name="Vírgula 2 2" xfId="212" xr:uid="{00000000-0005-0000-0000-0000D3000000}"/>
    <cellStyle name="Vírgula 2 2 2" xfId="213" xr:uid="{00000000-0005-0000-0000-0000D4000000}"/>
    <cellStyle name="Vírgula 2 2 2 2" xfId="214" xr:uid="{00000000-0005-0000-0000-0000D5000000}"/>
    <cellStyle name="Vírgula 2 2 3" xfId="4" xr:uid="{00000000-0005-0000-0000-0000D6000000}"/>
    <cellStyle name="Vírgula 2 3" xfId="215" xr:uid="{00000000-0005-0000-0000-0000D7000000}"/>
    <cellStyle name="Vírgula 2 3 2" xfId="216" xr:uid="{00000000-0005-0000-0000-0000D8000000}"/>
    <cellStyle name="Vírgula 2 3 3" xfId="217" xr:uid="{00000000-0005-0000-0000-0000D9000000}"/>
    <cellStyle name="Vírgula 2 3 4" xfId="218" xr:uid="{00000000-0005-0000-0000-0000DA000000}"/>
    <cellStyle name="Vírgula 2 4" xfId="219" xr:uid="{00000000-0005-0000-0000-0000DB000000}"/>
    <cellStyle name="Vírgula 2 5" xfId="220" xr:uid="{00000000-0005-0000-0000-0000DC000000}"/>
    <cellStyle name="Vírgula 2 5 2" xfId="221" xr:uid="{00000000-0005-0000-0000-0000DD000000}"/>
    <cellStyle name="Vírgula 2 6" xfId="222" xr:uid="{00000000-0005-0000-0000-0000DE000000}"/>
    <cellStyle name="Vírgula 2 7" xfId="223" xr:uid="{00000000-0005-0000-0000-0000DF000000}"/>
    <cellStyle name="Vírgula 2 8" xfId="224" xr:uid="{00000000-0005-0000-0000-0000E0000000}"/>
    <cellStyle name="Vírgula 2 9" xfId="225" xr:uid="{00000000-0005-0000-0000-0000E1000000}"/>
    <cellStyle name="Vírgula 3" xfId="226" xr:uid="{00000000-0005-0000-0000-0000E2000000}"/>
    <cellStyle name="Vírgula 3 2" xfId="227" xr:uid="{00000000-0005-0000-0000-0000E3000000}"/>
    <cellStyle name="Vírgula 3 2 2" xfId="228" xr:uid="{00000000-0005-0000-0000-0000E4000000}"/>
    <cellStyle name="Vírgula 3 2 2 2" xfId="229" xr:uid="{00000000-0005-0000-0000-0000E5000000}"/>
    <cellStyle name="Vírgula 3 2 3" xfId="230" xr:uid="{00000000-0005-0000-0000-0000E6000000}"/>
    <cellStyle name="Vírgula 3 2 4" xfId="231" xr:uid="{00000000-0005-0000-0000-0000E7000000}"/>
    <cellStyle name="Vírgula 3 2 5" xfId="232" xr:uid="{00000000-0005-0000-0000-0000E8000000}"/>
    <cellStyle name="Vírgula 3 3" xfId="233" xr:uid="{00000000-0005-0000-0000-0000E9000000}"/>
    <cellStyle name="Vírgula 3 3 2" xfId="234" xr:uid="{00000000-0005-0000-0000-0000EA000000}"/>
    <cellStyle name="Vírgula 3 4" xfId="235" xr:uid="{00000000-0005-0000-0000-0000EB000000}"/>
    <cellStyle name="Vírgula 3 5" xfId="236" xr:uid="{00000000-0005-0000-0000-0000EC000000}"/>
    <cellStyle name="Vírgula 3 6" xfId="237" xr:uid="{00000000-0005-0000-0000-0000ED000000}"/>
    <cellStyle name="Vírgula 3 7" xfId="238" xr:uid="{00000000-0005-0000-0000-0000EE000000}"/>
    <cellStyle name="Vírgula 3 8" xfId="239" xr:uid="{00000000-0005-0000-0000-0000EF000000}"/>
    <cellStyle name="Vírgula 3 9" xfId="240" xr:uid="{00000000-0005-0000-0000-0000F0000000}"/>
    <cellStyle name="Vírgula 4" xfId="241" xr:uid="{00000000-0005-0000-0000-0000F1000000}"/>
    <cellStyle name="Vírgula 4 2" xfId="242" xr:uid="{00000000-0005-0000-0000-0000F2000000}"/>
    <cellStyle name="Vírgula 4 2 2" xfId="243" xr:uid="{00000000-0005-0000-0000-0000F3000000}"/>
    <cellStyle name="Vírgula 4 2 3" xfId="244" xr:uid="{00000000-0005-0000-0000-0000F4000000}"/>
    <cellStyle name="Vírgula 4 2 4" xfId="245" xr:uid="{00000000-0005-0000-0000-0000F5000000}"/>
    <cellStyle name="Vírgula 4 3" xfId="246" xr:uid="{00000000-0005-0000-0000-0000F6000000}"/>
    <cellStyle name="Vírgula 4 4" xfId="247" xr:uid="{00000000-0005-0000-0000-0000F7000000}"/>
    <cellStyle name="Vírgula 4 5" xfId="248" xr:uid="{00000000-0005-0000-0000-0000F8000000}"/>
    <cellStyle name="Vírgula 4 6" xfId="249" xr:uid="{00000000-0005-0000-0000-0000F9000000}"/>
    <cellStyle name="Vírgula 5" xfId="250" xr:uid="{00000000-0005-0000-0000-0000FA000000}"/>
    <cellStyle name="Vírgula 5 2" xfId="251" xr:uid="{00000000-0005-0000-0000-0000FB000000}"/>
    <cellStyle name="Vírgula 5 3" xfId="252" xr:uid="{00000000-0005-0000-0000-0000FC000000}"/>
    <cellStyle name="Vírgula 5 4" xfId="253" xr:uid="{00000000-0005-0000-0000-0000FD000000}"/>
    <cellStyle name="Vírgula 5 5" xfId="254" xr:uid="{00000000-0005-0000-0000-0000FE000000}"/>
    <cellStyle name="Vírgula 6" xfId="255" xr:uid="{00000000-0005-0000-0000-0000FF000000}"/>
    <cellStyle name="Vírgula 6 2" xfId="256" xr:uid="{00000000-0005-0000-0000-000000010000}"/>
    <cellStyle name="Vírgula 6 3" xfId="257" xr:uid="{00000000-0005-0000-0000-000001010000}"/>
    <cellStyle name="Vírgula 6 4" xfId="258" xr:uid="{00000000-0005-0000-0000-000002010000}"/>
    <cellStyle name="Vírgula 6 5" xfId="259" xr:uid="{00000000-0005-0000-0000-000003010000}"/>
    <cellStyle name="Vírgula 7" xfId="260" xr:uid="{00000000-0005-0000-0000-000004010000}"/>
    <cellStyle name="Vírgula 7 2" xfId="261" xr:uid="{00000000-0005-0000-0000-000005010000}"/>
    <cellStyle name="Vírgula 7 2 2" xfId="262" xr:uid="{00000000-0005-0000-0000-000006010000}"/>
    <cellStyle name="Vírgula 7 3" xfId="263" xr:uid="{00000000-0005-0000-0000-000007010000}"/>
    <cellStyle name="Vírgula 7 4" xfId="264" xr:uid="{00000000-0005-0000-0000-000008010000}"/>
    <cellStyle name="Vírgula 8" xfId="265" xr:uid="{00000000-0005-0000-0000-000009010000}"/>
    <cellStyle name="Vírgula 8 2" xfId="266" xr:uid="{00000000-0005-0000-0000-00000A010000}"/>
    <cellStyle name="Vírgula 8 3" xfId="267" xr:uid="{00000000-0005-0000-0000-00000B010000}"/>
    <cellStyle name="Vírgula 8 4" xfId="268" xr:uid="{00000000-0005-0000-0000-00000C010000}"/>
    <cellStyle name="Vírgula 9" xfId="269" xr:uid="{00000000-0005-0000-0000-00000D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HOSPITAL%20DA%20MULHER%20DO%20RECIFE/01%20PRESTA&#199;&#195;O%20DE%20CONTAS/2020/06-%20Junho/13%202%20PCF%20em%20Excel%20junh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MEM.CÁLC.FP."/>
      <sheetName val="Turnover"/>
      <sheetName val="TCE - ANEXO II - Preencher"/>
      <sheetName val="TCE - ANEXO II - Enviar"/>
      <sheetName val="TCE - ANEXO III - Preencher"/>
      <sheetName val="TCE - ANEXO III - Enviar"/>
      <sheetName val="RPA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B10" t="str">
            <v>10.894.988/0004-86</v>
          </cell>
          <cell r="C10" t="str">
            <v>HMR</v>
          </cell>
          <cell r="D10" t="str">
            <v>2020.377-01</v>
          </cell>
          <cell r="E10">
            <v>43831</v>
          </cell>
          <cell r="F10">
            <v>1497320.16</v>
          </cell>
          <cell r="G10">
            <v>0</v>
          </cell>
          <cell r="H10">
            <v>43868</v>
          </cell>
          <cell r="I10">
            <v>1497320.16</v>
          </cell>
        </row>
        <row r="11">
          <cell r="B11" t="str">
            <v>10.894.988/0004-86</v>
          </cell>
          <cell r="C11" t="str">
            <v>HMR</v>
          </cell>
          <cell r="D11" t="str">
            <v>2020.377-01</v>
          </cell>
          <cell r="E11">
            <v>43831</v>
          </cell>
          <cell r="F11">
            <v>2000000</v>
          </cell>
          <cell r="G11">
            <v>0</v>
          </cell>
          <cell r="H11">
            <v>43868</v>
          </cell>
          <cell r="I11">
            <v>2000000</v>
          </cell>
        </row>
        <row r="12">
          <cell r="B12" t="str">
            <v>10.894.988/0004-86</v>
          </cell>
          <cell r="C12" t="str">
            <v>HMR</v>
          </cell>
          <cell r="D12" t="str">
            <v>2020.377-01</v>
          </cell>
          <cell r="E12">
            <v>43831</v>
          </cell>
          <cell r="F12">
            <v>2816360.38</v>
          </cell>
          <cell r="G12">
            <v>0</v>
          </cell>
          <cell r="H12">
            <v>43868</v>
          </cell>
          <cell r="I12">
            <v>2816360.38</v>
          </cell>
        </row>
        <row r="13">
          <cell r="B13" t="str">
            <v>10.894.988/0004-86</v>
          </cell>
          <cell r="C13" t="str">
            <v>HMR</v>
          </cell>
          <cell r="D13">
            <v>0</v>
          </cell>
          <cell r="E13">
            <v>43862</v>
          </cell>
          <cell r="F13">
            <v>2000000</v>
          </cell>
          <cell r="G13">
            <v>0</v>
          </cell>
          <cell r="H13">
            <v>43899</v>
          </cell>
          <cell r="I13">
            <v>2000000</v>
          </cell>
        </row>
        <row r="14">
          <cell r="B14" t="str">
            <v>10.894.988/0004-86</v>
          </cell>
          <cell r="C14" t="str">
            <v>HMR</v>
          </cell>
          <cell r="D14">
            <v>0</v>
          </cell>
          <cell r="E14">
            <v>43862</v>
          </cell>
          <cell r="F14">
            <v>1497320.16</v>
          </cell>
          <cell r="G14">
            <v>0</v>
          </cell>
          <cell r="H14">
            <v>43868</v>
          </cell>
          <cell r="I14">
            <v>1497320.16</v>
          </cell>
        </row>
        <row r="15">
          <cell r="B15" t="str">
            <v>10.894.988/0004-86</v>
          </cell>
          <cell r="C15" t="str">
            <v>HMR</v>
          </cell>
          <cell r="D15">
            <v>0</v>
          </cell>
          <cell r="E15">
            <v>43862</v>
          </cell>
          <cell r="F15">
            <v>2816360.38</v>
          </cell>
          <cell r="G15">
            <v>0</v>
          </cell>
          <cell r="H15">
            <v>43922</v>
          </cell>
          <cell r="I15">
            <v>2816360.38</v>
          </cell>
        </row>
        <row r="16">
          <cell r="B16" t="str">
            <v>10.894.988/0004-86</v>
          </cell>
          <cell r="C16" t="str">
            <v>HMR</v>
          </cell>
          <cell r="D16">
            <v>0</v>
          </cell>
          <cell r="E16">
            <v>43862</v>
          </cell>
          <cell r="F16">
            <v>1497320.16</v>
          </cell>
          <cell r="G16">
            <v>0</v>
          </cell>
          <cell r="H16">
            <v>43899</v>
          </cell>
          <cell r="I16">
            <v>1497320.16</v>
          </cell>
        </row>
        <row r="17">
          <cell r="B17" t="str">
            <v>10.894.988/0004-86</v>
          </cell>
          <cell r="C17" t="str">
            <v>HMR</v>
          </cell>
          <cell r="D17">
            <v>0</v>
          </cell>
          <cell r="E17">
            <v>43891</v>
          </cell>
          <cell r="F17">
            <v>2570233.37</v>
          </cell>
          <cell r="G17">
            <v>0</v>
          </cell>
          <cell r="H17">
            <v>43902</v>
          </cell>
          <cell r="I17">
            <v>2570233.37</v>
          </cell>
        </row>
        <row r="18">
          <cell r="B18" t="str">
            <v>10.894.988/0004-86</v>
          </cell>
          <cell r="C18" t="str">
            <v>HMR</v>
          </cell>
          <cell r="D18">
            <v>0</v>
          </cell>
          <cell r="E18">
            <v>43891</v>
          </cell>
          <cell r="F18">
            <v>203650.1</v>
          </cell>
          <cell r="G18">
            <v>0</v>
          </cell>
          <cell r="H18">
            <v>43902</v>
          </cell>
          <cell r="I18">
            <v>203650.1</v>
          </cell>
        </row>
        <row r="19">
          <cell r="B19" t="str">
            <v>10.894.988/0004-86</v>
          </cell>
          <cell r="C19" t="str">
            <v>HMR</v>
          </cell>
          <cell r="D19">
            <v>0</v>
          </cell>
          <cell r="E19">
            <v>43891</v>
          </cell>
          <cell r="F19">
            <v>4816360.38</v>
          </cell>
          <cell r="G19">
            <v>0</v>
          </cell>
          <cell r="H19">
            <v>43922</v>
          </cell>
          <cell r="I19">
            <v>0</v>
          </cell>
        </row>
        <row r="20">
          <cell r="B20" t="str">
            <v>10.894.988/0004-86</v>
          </cell>
          <cell r="C20" t="str">
            <v>HMR</v>
          </cell>
          <cell r="D20">
            <v>0</v>
          </cell>
          <cell r="E20">
            <v>43891</v>
          </cell>
          <cell r="F20">
            <v>1497320.16</v>
          </cell>
          <cell r="G20">
            <v>0</v>
          </cell>
          <cell r="H20">
            <v>43922</v>
          </cell>
          <cell r="I20">
            <v>0</v>
          </cell>
        </row>
        <row r="21">
          <cell r="B21" t="str">
            <v>10.894.988/0004-86</v>
          </cell>
          <cell r="C21" t="str">
            <v>HMR</v>
          </cell>
          <cell r="D21" t="str">
            <v>2020-03465-01</v>
          </cell>
          <cell r="E21">
            <v>43922</v>
          </cell>
          <cell r="F21">
            <v>4067553.53</v>
          </cell>
          <cell r="G21">
            <v>0</v>
          </cell>
          <cell r="H21">
            <v>43958</v>
          </cell>
          <cell r="I21">
            <v>4067553.53</v>
          </cell>
        </row>
        <row r="22">
          <cell r="B22" t="str">
            <v>10.894.988/0004-86</v>
          </cell>
          <cell r="C22" t="str">
            <v>HMR</v>
          </cell>
          <cell r="D22" t="str">
            <v>2020-03465-01</v>
          </cell>
          <cell r="E22">
            <v>43922</v>
          </cell>
          <cell r="F22">
            <v>2347952.06</v>
          </cell>
          <cell r="G22">
            <v>0</v>
          </cell>
          <cell r="H22">
            <v>43957</v>
          </cell>
          <cell r="I22">
            <v>2347952.06</v>
          </cell>
        </row>
        <row r="23">
          <cell r="B23" t="str">
            <v>10.894.988/0004-86</v>
          </cell>
          <cell r="C23" t="str">
            <v>HMR</v>
          </cell>
          <cell r="D23">
            <v>0</v>
          </cell>
          <cell r="E23">
            <v>43952</v>
          </cell>
          <cell r="F23">
            <v>4067553.53</v>
          </cell>
          <cell r="G23">
            <v>0</v>
          </cell>
          <cell r="H23">
            <v>43987</v>
          </cell>
          <cell r="I23">
            <v>4067553.53</v>
          </cell>
        </row>
        <row r="24">
          <cell r="B24" t="str">
            <v>10.894.988/0004-86</v>
          </cell>
          <cell r="C24" t="str">
            <v>HMR</v>
          </cell>
          <cell r="D24">
            <v>0</v>
          </cell>
          <cell r="E24">
            <v>43952</v>
          </cell>
          <cell r="F24">
            <v>2347952.06</v>
          </cell>
          <cell r="G24">
            <v>0</v>
          </cell>
          <cell r="H24">
            <v>43990</v>
          </cell>
          <cell r="I24">
            <v>2347952.06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S18"/>
  <sheetViews>
    <sheetView showGridLines="0" tabSelected="1" zoomScale="90" zoomScaleNormal="90" workbookViewId="0">
      <selection activeCell="B18" sqref="B18"/>
    </sheetView>
  </sheetViews>
  <sheetFormatPr defaultColWidth="8.7109375" defaultRowHeight="12.75" x14ac:dyDescent="0.2"/>
  <cols>
    <col min="1" max="1" width="29.140625" style="3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2" customWidth="1"/>
    <col min="6" max="6" width="27.5703125" style="2" bestFit="1" customWidth="1"/>
    <col min="7" max="7" width="26.85546875" style="2" customWidth="1"/>
    <col min="8" max="8" width="20.7109375" style="2" customWidth="1"/>
    <col min="9" max="9" width="8.7109375" style="2" customWidth="1"/>
    <col min="10" max="12" width="8.7109375" style="2"/>
    <col min="13" max="13" width="14.85546875" style="2" bestFit="1" customWidth="1"/>
    <col min="14" max="14" width="11" style="2" bestFit="1" customWidth="1"/>
    <col min="15" max="17" width="13.85546875" style="2" bestFit="1" customWidth="1"/>
    <col min="18" max="16384" width="8.7109375" style="2"/>
  </cols>
  <sheetData>
    <row r="1" spans="1:19" ht="12" customHeight="1" x14ac:dyDescent="0.2">
      <c r="A1" s="1" t="s">
        <v>0</v>
      </c>
    </row>
    <row r="2" spans="1:19" ht="12" customHeight="1" x14ac:dyDescent="0.2">
      <c r="B2" s="1"/>
    </row>
    <row r="3" spans="1:19" ht="27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19" ht="24" customHeight="1" x14ac:dyDescent="0.2">
      <c r="A4" s="5" t="str">
        <f>'[1]TCE - ANEXO V - REC. Preencher'!B10</f>
        <v>10.894.988/0004-86</v>
      </c>
      <c r="B4" s="6" t="str">
        <f>'[1]TCE - ANEXO V - REC. Preencher'!C10</f>
        <v>HMR</v>
      </c>
      <c r="C4" s="6" t="str">
        <f>'[1]TCE - ANEXO V - REC. Preencher'!D10</f>
        <v>2020.377-01</v>
      </c>
      <c r="D4" s="7">
        <f>'[1]TCE - ANEXO V - REC. Preencher'!E10</f>
        <v>43831</v>
      </c>
      <c r="E4" s="8">
        <f>'[1]TCE - ANEXO V - REC. Preencher'!F10</f>
        <v>1497320.16</v>
      </c>
      <c r="F4" s="9">
        <f>'[1]TCE - ANEXO V - REC. Preencher'!G10</f>
        <v>0</v>
      </c>
      <c r="G4" s="10">
        <f>IF('[1]TCE - ANEXO V - REC. Preencher'!H10="","",'[1]TCE - ANEXO V - REC. Preencher'!H10)</f>
        <v>43868</v>
      </c>
      <c r="H4" s="8">
        <f>'[1]TCE - ANEXO V - REC. Preencher'!I10</f>
        <v>1497320.16</v>
      </c>
    </row>
    <row r="5" spans="1:19" ht="24" customHeight="1" x14ac:dyDescent="0.2">
      <c r="A5" s="5" t="str">
        <f>'[1]TCE - ANEXO V - REC. Preencher'!B11</f>
        <v>10.894.988/0004-86</v>
      </c>
      <c r="B5" s="6" t="str">
        <f>'[1]TCE - ANEXO V - REC. Preencher'!C11</f>
        <v>HMR</v>
      </c>
      <c r="C5" s="6" t="str">
        <f>'[1]TCE - ANEXO V - REC. Preencher'!D11</f>
        <v>2020.377-01</v>
      </c>
      <c r="D5" s="7">
        <f>'[1]TCE - ANEXO V - REC. Preencher'!E11</f>
        <v>43831</v>
      </c>
      <c r="E5" s="8">
        <f>'[1]TCE - ANEXO V - REC. Preencher'!F11</f>
        <v>2000000</v>
      </c>
      <c r="F5" s="9">
        <f>'[1]TCE - ANEXO V - REC. Preencher'!G11</f>
        <v>0</v>
      </c>
      <c r="G5" s="10">
        <f>IF('[1]TCE - ANEXO V - REC. Preencher'!H11="","",'[1]TCE - ANEXO V - REC. Preencher'!H11)</f>
        <v>43868</v>
      </c>
      <c r="H5" s="8">
        <f>'[1]TCE - ANEXO V - REC. Preencher'!I11</f>
        <v>2000000</v>
      </c>
    </row>
    <row r="6" spans="1:19" ht="24" customHeight="1" x14ac:dyDescent="0.2">
      <c r="A6" s="5" t="str">
        <f>'[1]TCE - ANEXO V - REC. Preencher'!B12</f>
        <v>10.894.988/0004-86</v>
      </c>
      <c r="B6" s="6" t="str">
        <f>'[1]TCE - ANEXO V - REC. Preencher'!C12</f>
        <v>HMR</v>
      </c>
      <c r="C6" s="6" t="str">
        <f>'[1]TCE - ANEXO V - REC. Preencher'!D12</f>
        <v>2020.377-01</v>
      </c>
      <c r="D6" s="7">
        <f>'[1]TCE - ANEXO V - REC. Preencher'!E12</f>
        <v>43831</v>
      </c>
      <c r="E6" s="8">
        <f>'[1]TCE - ANEXO V - REC. Preencher'!F12</f>
        <v>2816360.38</v>
      </c>
      <c r="F6" s="9">
        <f>'[1]TCE - ANEXO V - REC. Preencher'!G12</f>
        <v>0</v>
      </c>
      <c r="G6" s="10">
        <f>IF('[1]TCE - ANEXO V - REC. Preencher'!H12="","",'[1]TCE - ANEXO V - REC. Preencher'!H12)</f>
        <v>43868</v>
      </c>
      <c r="H6" s="8">
        <f>'[1]TCE - ANEXO V - REC. Preencher'!I12</f>
        <v>2816360.38</v>
      </c>
    </row>
    <row r="7" spans="1:19" ht="24" customHeight="1" x14ac:dyDescent="0.2">
      <c r="A7" s="5" t="str">
        <f>'[1]TCE - ANEXO V - REC. Preencher'!B13</f>
        <v>10.894.988/0004-86</v>
      </c>
      <c r="B7" s="6" t="str">
        <f>'[1]TCE - ANEXO V - REC. Preencher'!C13</f>
        <v>HMR</v>
      </c>
      <c r="C7" s="6">
        <f>'[1]TCE - ANEXO V - REC. Preencher'!D13</f>
        <v>0</v>
      </c>
      <c r="D7" s="7">
        <f>'[1]TCE - ANEXO V - REC. Preencher'!E13</f>
        <v>43862</v>
      </c>
      <c r="E7" s="8">
        <f>'[1]TCE - ANEXO V - REC. Preencher'!F13</f>
        <v>2000000</v>
      </c>
      <c r="F7" s="9">
        <f>'[1]TCE - ANEXO V - REC. Preencher'!G13</f>
        <v>0</v>
      </c>
      <c r="G7" s="10">
        <f>IF('[1]TCE - ANEXO V - REC. Preencher'!H13="","",'[1]TCE - ANEXO V - REC. Preencher'!H13)</f>
        <v>43899</v>
      </c>
      <c r="H7" s="8">
        <f>'[1]TCE - ANEXO V - REC. Preencher'!I13</f>
        <v>2000000</v>
      </c>
    </row>
    <row r="8" spans="1:19" ht="24" customHeight="1" x14ac:dyDescent="0.2">
      <c r="A8" s="5" t="str">
        <f>'[1]TCE - ANEXO V - REC. Preencher'!B14</f>
        <v>10.894.988/0004-86</v>
      </c>
      <c r="B8" s="6" t="str">
        <f>'[1]TCE - ANEXO V - REC. Preencher'!C14</f>
        <v>HMR</v>
      </c>
      <c r="C8" s="6">
        <f>'[1]TCE - ANEXO V - REC. Preencher'!D14</f>
        <v>0</v>
      </c>
      <c r="D8" s="7">
        <f>'[1]TCE - ANEXO V - REC. Preencher'!E14</f>
        <v>43862</v>
      </c>
      <c r="E8" s="8">
        <f>'[1]TCE - ANEXO V - REC. Preencher'!F14</f>
        <v>1497320.16</v>
      </c>
      <c r="F8" s="9">
        <f>'[1]TCE - ANEXO V - REC. Preencher'!G14</f>
        <v>0</v>
      </c>
      <c r="G8" s="10">
        <f>IF('[1]TCE - ANEXO V - REC. Preencher'!H14="","",'[1]TCE - ANEXO V - REC. Preencher'!H14)</f>
        <v>43868</v>
      </c>
      <c r="H8" s="8">
        <f>'[1]TCE - ANEXO V - REC. Preencher'!I14</f>
        <v>1497320.16</v>
      </c>
      <c r="M8" s="11"/>
      <c r="N8" s="11"/>
      <c r="O8" s="11"/>
      <c r="P8" s="11"/>
      <c r="Q8" s="11"/>
      <c r="R8" s="11"/>
      <c r="S8" s="11"/>
    </row>
    <row r="9" spans="1:19" ht="24" customHeight="1" x14ac:dyDescent="0.2">
      <c r="A9" s="5" t="str">
        <f>'[1]TCE - ANEXO V - REC. Preencher'!B15</f>
        <v>10.894.988/0004-86</v>
      </c>
      <c r="B9" s="6" t="str">
        <f>'[1]TCE - ANEXO V - REC. Preencher'!C15</f>
        <v>HMR</v>
      </c>
      <c r="C9" s="6">
        <f>'[1]TCE - ANEXO V - REC. Preencher'!D15</f>
        <v>0</v>
      </c>
      <c r="D9" s="7">
        <f>'[1]TCE - ANEXO V - REC. Preencher'!E15</f>
        <v>43862</v>
      </c>
      <c r="E9" s="8">
        <f>'[1]TCE - ANEXO V - REC. Preencher'!F15</f>
        <v>2816360.38</v>
      </c>
      <c r="F9" s="9">
        <f>'[1]TCE - ANEXO V - REC. Preencher'!G15</f>
        <v>0</v>
      </c>
      <c r="G9" s="10">
        <f>IF('[1]TCE - ANEXO V - REC. Preencher'!H15="","",'[1]TCE - ANEXO V - REC. Preencher'!H15)</f>
        <v>43922</v>
      </c>
      <c r="H9" s="8">
        <f>'[1]TCE - ANEXO V - REC. Preencher'!I15</f>
        <v>2816360.38</v>
      </c>
      <c r="M9" s="11"/>
      <c r="N9" s="11"/>
      <c r="O9" s="11"/>
      <c r="P9" s="11"/>
      <c r="Q9" s="11"/>
      <c r="R9" s="11"/>
      <c r="S9" s="11"/>
    </row>
    <row r="10" spans="1:19" ht="24" customHeight="1" x14ac:dyDescent="0.2">
      <c r="A10" s="5" t="str">
        <f>'[1]TCE - ANEXO V - REC. Preencher'!B16</f>
        <v>10.894.988/0004-86</v>
      </c>
      <c r="B10" s="6" t="str">
        <f>'[1]TCE - ANEXO V - REC. Preencher'!C16</f>
        <v>HMR</v>
      </c>
      <c r="C10" s="6">
        <f>'[1]TCE - ANEXO V - REC. Preencher'!D16</f>
        <v>0</v>
      </c>
      <c r="D10" s="7">
        <f>'[1]TCE - ANEXO V - REC. Preencher'!E16</f>
        <v>43862</v>
      </c>
      <c r="E10" s="8">
        <f>'[1]TCE - ANEXO V - REC. Preencher'!F16</f>
        <v>1497320.16</v>
      </c>
      <c r="F10" s="9">
        <f>'[1]TCE - ANEXO V - REC. Preencher'!G16</f>
        <v>0</v>
      </c>
      <c r="G10" s="10">
        <f>IF('[1]TCE - ANEXO V - REC. Preencher'!H16="","",'[1]TCE - ANEXO V - REC. Preencher'!H16)</f>
        <v>43899</v>
      </c>
      <c r="H10" s="8">
        <f>'[1]TCE - ANEXO V - REC. Preencher'!I16</f>
        <v>1497320.16</v>
      </c>
      <c r="M10" s="12"/>
      <c r="N10" s="13"/>
      <c r="O10" s="14"/>
      <c r="P10" s="15"/>
      <c r="Q10" s="16"/>
      <c r="R10" s="11"/>
      <c r="S10" s="11"/>
    </row>
    <row r="11" spans="1:19" ht="24" customHeight="1" x14ac:dyDescent="0.2">
      <c r="A11" s="5" t="str">
        <f>'[1]TCE - ANEXO V - REC. Preencher'!B17</f>
        <v>10.894.988/0004-86</v>
      </c>
      <c r="B11" s="6" t="str">
        <f>'[1]TCE - ANEXO V - REC. Preencher'!C17</f>
        <v>HMR</v>
      </c>
      <c r="C11" s="6">
        <f>'[1]TCE - ANEXO V - REC. Preencher'!D17</f>
        <v>0</v>
      </c>
      <c r="D11" s="7">
        <f>'[1]TCE - ANEXO V - REC. Preencher'!E17</f>
        <v>43891</v>
      </c>
      <c r="E11" s="8">
        <f>'[1]TCE - ANEXO V - REC. Preencher'!F17</f>
        <v>2570233.37</v>
      </c>
      <c r="F11" s="9">
        <f>'[1]TCE - ANEXO V - REC. Preencher'!G17</f>
        <v>0</v>
      </c>
      <c r="G11" s="10">
        <f>IF('[1]TCE - ANEXO V - REC. Preencher'!H17="","",'[1]TCE - ANEXO V - REC. Preencher'!H17)</f>
        <v>43902</v>
      </c>
      <c r="H11" s="8">
        <f>'[1]TCE - ANEXO V - REC. Preencher'!I17</f>
        <v>2570233.37</v>
      </c>
      <c r="M11" s="12"/>
      <c r="N11" s="13"/>
      <c r="O11" s="14"/>
      <c r="P11" s="15"/>
      <c r="Q11" s="16"/>
      <c r="R11" s="11"/>
      <c r="S11" s="11"/>
    </row>
    <row r="12" spans="1:19" ht="24" customHeight="1" x14ac:dyDescent="0.2">
      <c r="A12" s="5" t="str">
        <f>'[1]TCE - ANEXO V - REC. Preencher'!B18</f>
        <v>10.894.988/0004-86</v>
      </c>
      <c r="B12" s="6" t="str">
        <f>'[1]TCE - ANEXO V - REC. Preencher'!C18</f>
        <v>HMR</v>
      </c>
      <c r="C12" s="6">
        <f>'[1]TCE - ANEXO V - REC. Preencher'!D18</f>
        <v>0</v>
      </c>
      <c r="D12" s="7">
        <f>'[1]TCE - ANEXO V - REC. Preencher'!E18</f>
        <v>43891</v>
      </c>
      <c r="E12" s="8">
        <f>'[1]TCE - ANEXO V - REC. Preencher'!F18</f>
        <v>203650.1</v>
      </c>
      <c r="F12" s="9">
        <f>'[1]TCE - ANEXO V - REC. Preencher'!G18</f>
        <v>0</v>
      </c>
      <c r="G12" s="10">
        <f>IF('[1]TCE - ANEXO V - REC. Preencher'!H18="","",'[1]TCE - ANEXO V - REC. Preencher'!H18)</f>
        <v>43902</v>
      </c>
      <c r="H12" s="8">
        <f>'[1]TCE - ANEXO V - REC. Preencher'!I18</f>
        <v>203650.1</v>
      </c>
      <c r="M12" s="12"/>
      <c r="N12" s="13"/>
      <c r="O12" s="14"/>
      <c r="P12" s="15"/>
      <c r="Q12" s="16"/>
      <c r="R12" s="11"/>
      <c r="S12" s="11"/>
    </row>
    <row r="13" spans="1:19" ht="24" customHeight="1" x14ac:dyDescent="0.2">
      <c r="A13" s="5" t="str">
        <f>'[1]TCE - ANEXO V - REC. Preencher'!B19</f>
        <v>10.894.988/0004-86</v>
      </c>
      <c r="B13" s="6" t="str">
        <f>'[1]TCE - ANEXO V - REC. Preencher'!C19</f>
        <v>HMR</v>
      </c>
      <c r="C13" s="6">
        <f>'[1]TCE - ANEXO V - REC. Preencher'!D19</f>
        <v>0</v>
      </c>
      <c r="D13" s="7">
        <f>'[1]TCE - ANEXO V - REC. Preencher'!E19</f>
        <v>43891</v>
      </c>
      <c r="E13" s="8">
        <f>'[1]TCE - ANEXO V - REC. Preencher'!F19</f>
        <v>4816360.38</v>
      </c>
      <c r="F13" s="9">
        <f>'[1]TCE - ANEXO V - REC. Preencher'!G19</f>
        <v>0</v>
      </c>
      <c r="G13" s="10">
        <f>IF('[1]TCE - ANEXO V - REC. Preencher'!H19="","",'[1]TCE - ANEXO V - REC. Preencher'!H19)</f>
        <v>43922</v>
      </c>
      <c r="H13" s="8">
        <f>'[1]TCE - ANEXO V - REC. Preencher'!I19</f>
        <v>0</v>
      </c>
      <c r="M13" s="12"/>
      <c r="N13" s="13"/>
      <c r="O13" s="14"/>
      <c r="P13" s="15"/>
      <c r="Q13" s="16"/>
      <c r="R13" s="11"/>
      <c r="S13" s="11"/>
    </row>
    <row r="14" spans="1:19" ht="24" customHeight="1" x14ac:dyDescent="0.2">
      <c r="A14" s="5" t="str">
        <f>'[1]TCE - ANEXO V - REC. Preencher'!B20</f>
        <v>10.894.988/0004-86</v>
      </c>
      <c r="B14" s="6" t="str">
        <f>'[1]TCE - ANEXO V - REC. Preencher'!C20</f>
        <v>HMR</v>
      </c>
      <c r="C14" s="6">
        <f>'[1]TCE - ANEXO V - REC. Preencher'!D20</f>
        <v>0</v>
      </c>
      <c r="D14" s="7">
        <f>'[1]TCE - ANEXO V - REC. Preencher'!E20</f>
        <v>43891</v>
      </c>
      <c r="E14" s="8">
        <f>'[1]TCE - ANEXO V - REC. Preencher'!F20</f>
        <v>1497320.16</v>
      </c>
      <c r="F14" s="9">
        <f>'[1]TCE - ANEXO V - REC. Preencher'!G20</f>
        <v>0</v>
      </c>
      <c r="G14" s="10">
        <f>IF('[1]TCE - ANEXO V - REC. Preencher'!H20="","",'[1]TCE - ANEXO V - REC. Preencher'!H20)</f>
        <v>43922</v>
      </c>
      <c r="H14" s="8">
        <f>'[1]TCE - ANEXO V - REC. Preencher'!I20</f>
        <v>0</v>
      </c>
      <c r="M14" s="12"/>
      <c r="N14" s="13"/>
      <c r="O14" s="14"/>
      <c r="P14" s="15"/>
      <c r="Q14" s="16"/>
      <c r="R14" s="11"/>
      <c r="S14" s="11"/>
    </row>
    <row r="15" spans="1:19" ht="24" customHeight="1" x14ac:dyDescent="0.2">
      <c r="A15" s="5" t="str">
        <f>'[1]TCE - ANEXO V - REC. Preencher'!B21</f>
        <v>10.894.988/0004-86</v>
      </c>
      <c r="B15" s="6" t="str">
        <f>'[1]TCE - ANEXO V - REC. Preencher'!C21</f>
        <v>HMR</v>
      </c>
      <c r="C15" s="6" t="str">
        <f>'[1]TCE - ANEXO V - REC. Preencher'!D21</f>
        <v>2020-03465-01</v>
      </c>
      <c r="D15" s="7">
        <f>'[1]TCE - ANEXO V - REC. Preencher'!E21</f>
        <v>43922</v>
      </c>
      <c r="E15" s="8">
        <f>'[1]TCE - ANEXO V - REC. Preencher'!F21</f>
        <v>4067553.53</v>
      </c>
      <c r="F15" s="9">
        <f>'[1]TCE - ANEXO V - REC. Preencher'!G21</f>
        <v>0</v>
      </c>
      <c r="G15" s="10">
        <f>IF('[1]TCE - ANEXO V - REC. Preencher'!H21="","",'[1]TCE - ANEXO V - REC. Preencher'!H21)</f>
        <v>43958</v>
      </c>
      <c r="H15" s="8">
        <f>'[1]TCE - ANEXO V - REC. Preencher'!I21</f>
        <v>4067553.53</v>
      </c>
      <c r="M15" s="12"/>
      <c r="N15" s="13"/>
      <c r="O15" s="14"/>
      <c r="P15" s="15"/>
      <c r="Q15" s="16"/>
      <c r="R15" s="11"/>
      <c r="S15" s="11"/>
    </row>
    <row r="16" spans="1:19" ht="24" customHeight="1" x14ac:dyDescent="0.2">
      <c r="A16" s="5" t="str">
        <f>'[1]TCE - ANEXO V - REC. Preencher'!B22</f>
        <v>10.894.988/0004-86</v>
      </c>
      <c r="B16" s="6" t="str">
        <f>'[1]TCE - ANEXO V - REC. Preencher'!C22</f>
        <v>HMR</v>
      </c>
      <c r="C16" s="6" t="str">
        <f>'[1]TCE - ANEXO V - REC. Preencher'!D22</f>
        <v>2020-03465-01</v>
      </c>
      <c r="D16" s="7">
        <f>'[1]TCE - ANEXO V - REC. Preencher'!E22</f>
        <v>43922</v>
      </c>
      <c r="E16" s="8">
        <f>'[1]TCE - ANEXO V - REC. Preencher'!F22</f>
        <v>2347952.06</v>
      </c>
      <c r="F16" s="9">
        <f>'[1]TCE - ANEXO V - REC. Preencher'!G22</f>
        <v>0</v>
      </c>
      <c r="G16" s="10">
        <f>IF('[1]TCE - ANEXO V - REC. Preencher'!H22="","",'[1]TCE - ANEXO V - REC. Preencher'!H22)</f>
        <v>43957</v>
      </c>
      <c r="H16" s="8">
        <f>'[1]TCE - ANEXO V - REC. Preencher'!I22</f>
        <v>2347952.06</v>
      </c>
      <c r="M16" s="12"/>
      <c r="N16" s="17"/>
      <c r="O16" s="14"/>
      <c r="P16" s="15"/>
      <c r="Q16" s="16"/>
      <c r="R16" s="11"/>
      <c r="S16" s="11"/>
    </row>
    <row r="17" spans="1:19" ht="24" customHeight="1" x14ac:dyDescent="0.2">
      <c r="A17" s="5" t="str">
        <f>'[1]TCE - ANEXO V - REC. Preencher'!B23</f>
        <v>10.894.988/0004-86</v>
      </c>
      <c r="B17" s="6" t="str">
        <f>'[1]TCE - ANEXO V - REC. Preencher'!C23</f>
        <v>HMR</v>
      </c>
      <c r="C17" s="6">
        <f>'[1]TCE - ANEXO V - REC. Preencher'!D23</f>
        <v>0</v>
      </c>
      <c r="D17" s="7">
        <f>'[1]TCE - ANEXO V - REC. Preencher'!E23</f>
        <v>43952</v>
      </c>
      <c r="E17" s="8">
        <f>'[1]TCE - ANEXO V - REC. Preencher'!F23</f>
        <v>4067553.53</v>
      </c>
      <c r="F17" s="9">
        <f>'[1]TCE - ANEXO V - REC. Preencher'!G23</f>
        <v>0</v>
      </c>
      <c r="G17" s="10">
        <f>IF('[1]TCE - ANEXO V - REC. Preencher'!H23="","",'[1]TCE - ANEXO V - REC. Preencher'!H23)</f>
        <v>43987</v>
      </c>
      <c r="H17" s="8">
        <f>'[1]TCE - ANEXO V - REC. Preencher'!I23</f>
        <v>4067553.53</v>
      </c>
      <c r="M17" s="12"/>
      <c r="N17" s="17"/>
      <c r="O17" s="14"/>
      <c r="P17" s="15"/>
      <c r="Q17" s="16"/>
      <c r="R17" s="11"/>
      <c r="S17" s="11"/>
    </row>
    <row r="18" spans="1:19" ht="24" customHeight="1" x14ac:dyDescent="0.2">
      <c r="A18" s="5" t="str">
        <f>'[1]TCE - ANEXO V - REC. Preencher'!B24</f>
        <v>10.894.988/0004-86</v>
      </c>
      <c r="B18" s="6" t="str">
        <f>'[1]TCE - ANEXO V - REC. Preencher'!C24</f>
        <v>HMR</v>
      </c>
      <c r="C18" s="6">
        <f>'[1]TCE - ANEXO V - REC. Preencher'!D24</f>
        <v>0</v>
      </c>
      <c r="D18" s="7">
        <f>'[1]TCE - ANEXO V - REC. Preencher'!E24</f>
        <v>43952</v>
      </c>
      <c r="E18" s="8">
        <f>'[1]TCE - ANEXO V - REC. Preencher'!F24</f>
        <v>2347952.06</v>
      </c>
      <c r="F18" s="9">
        <f>'[1]TCE - ANEXO V - REC. Preencher'!G24</f>
        <v>0</v>
      </c>
      <c r="G18" s="10">
        <f>IF('[1]TCE - ANEXO V - REC. Preencher'!H24="","",'[1]TCE - ANEXO V - REC. Preencher'!H24)</f>
        <v>43990</v>
      </c>
      <c r="H18" s="8">
        <f>'[1]TCE - ANEXO V - REC. Preencher'!I24</f>
        <v>2347952.06</v>
      </c>
      <c r="M18" s="12"/>
      <c r="N18" s="17"/>
      <c r="O18" s="14"/>
      <c r="P18" s="15"/>
      <c r="Q18" s="16"/>
      <c r="R18" s="11"/>
      <c r="S18" s="11"/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Silvania Severina Martins Souza</dc:creator>
  <cp:lastModifiedBy>User</cp:lastModifiedBy>
  <dcterms:created xsi:type="dcterms:W3CDTF">2020-07-29T18:56:44Z</dcterms:created>
  <dcterms:modified xsi:type="dcterms:W3CDTF">2020-08-14T00:01:59Z</dcterms:modified>
</cp:coreProperties>
</file>